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725"/>
  <workbookPr autoCompressPictures="0"/>
  <bookViews>
    <workbookView xWindow="180" yWindow="0" windowWidth="14080" windowHeight="15260" activeTab="1"/>
  </bookViews>
  <sheets>
    <sheet name="Χρηματοδότηση" sheetId="1" r:id="rId1"/>
    <sheet name="Καταθέσεις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2" l="1"/>
  <c r="G41" i="1"/>
  <c r="G22" i="1"/>
  <c r="G17" i="1"/>
</calcChain>
</file>

<file path=xl/sharedStrings.xml><?xml version="1.0" encoding="utf-8"?>
<sst xmlns="http://schemas.openxmlformats.org/spreadsheetml/2006/main" count="116" uniqueCount="49">
  <si>
    <t>ΣΥΝΟΛΟ ΟΙΚΟΝΟΜΙΑΣ</t>
  </si>
  <si>
    <t xml:space="preserve">    Υπόλοιπο χρηματοδότησης</t>
  </si>
  <si>
    <t xml:space="preserve">    (%) 12μηνη μεταβολή</t>
  </si>
  <si>
    <t>Ι. ΓΕΝΙΚΗ ΚΥΒΕΡΝΗΣΗ</t>
  </si>
  <si>
    <t>ΙI. ΣΥΝΟΛΟ ΙΔΙΩΤΙΚΟΥ ΤΟΜΕΑ</t>
  </si>
  <si>
    <t xml:space="preserve"> ΙΙ.I. ΕΠΙΧΕΙΡΗΣΕΙΣ</t>
  </si>
  <si>
    <t xml:space="preserve">   ΙΙ.I.Α. ΜΗ ΧΡΗΜΑΤΟΠΙΣΤΩΤΙΚΕΣ ΕΠΙΧΕΙΡΗΣΕΙΣ </t>
  </si>
  <si>
    <t xml:space="preserve">      Υπόλοιπο χρηματοδότησης</t>
  </si>
  <si>
    <t xml:space="preserve">      (%) 12μηνη μεταβολή</t>
  </si>
  <si>
    <t xml:space="preserve">   ΙΙ.I.Β. ΑΣΦΑΛΙΣΤΙΚΕΣ ΕΠΙΧΕΙΡΗΣΕΙΣ ΚΑΙ ΛΟΙΠΑ ΧΡΗΜΑΤΟΠΙΣΤΩΤΙΚΑ ΙΔΡΥΜΑΤΑ</t>
  </si>
  <si>
    <t xml:space="preserve">        Υπόλοιπο χρηματοδότησης</t>
  </si>
  <si>
    <t xml:space="preserve">        (%) 12μηνη μεταβολή</t>
  </si>
  <si>
    <t xml:space="preserve"> II.IΙ. ΕΛΕΥΘΕΡΟΙ ΕΠΑΓΓΕΛΜΑΤΙΕΣ, ΑΓΡΟΤΕΣ &amp; ΑΤΟΜΙΚΕΣ ΕΠΙΧΕΙΡΗΣΕΙΣ</t>
  </si>
  <si>
    <t xml:space="preserve"> ΙI.III. ΙΔΙΩΤΕΣ ΚΑΙ ΙΔΙΩΤΙΚΑ ΜΗ ΚΕΡΔΟΣΚΟΠΙΚΑ ΙΔΡΥΜΑΤΑ</t>
  </si>
  <si>
    <t xml:space="preserve">     Υπόλοιπο χρηματοδότησης</t>
  </si>
  <si>
    <t xml:space="preserve">     (%) 12μηνη μεταβολή</t>
  </si>
  <si>
    <t xml:space="preserve">   1. Στεγαστικά</t>
  </si>
  <si>
    <r>
      <t xml:space="preserve">   2. Καταναλωτικά</t>
    </r>
    <r>
      <rPr>
        <b/>
        <vertAlign val="superscript"/>
        <sz val="10"/>
        <rFont val="Arial"/>
        <family val="2"/>
        <charset val="161"/>
      </rPr>
      <t xml:space="preserve"> </t>
    </r>
  </si>
  <si>
    <t xml:space="preserve">   3. Λοιπά </t>
  </si>
  <si>
    <r>
      <t>(Υπόλοιπα και καθαρές ροές</t>
    </r>
    <r>
      <rPr>
        <vertAlign val="superscript"/>
        <sz val="10"/>
        <rFont val="Arial"/>
        <family val="2"/>
        <charset val="161"/>
      </rPr>
      <t>(2)</t>
    </r>
    <r>
      <rPr>
        <sz val="10"/>
        <rFont val="Arial"/>
        <family val="2"/>
        <charset val="161"/>
      </rPr>
      <t xml:space="preserve"> σε εκατ. ευρώ)</t>
    </r>
  </si>
  <si>
    <t xml:space="preserve">    Υπόλοιπο καταθέσεων/ρέπος</t>
  </si>
  <si>
    <t xml:space="preserve">    Μηνιαία καθαρή ροή</t>
  </si>
  <si>
    <t xml:space="preserve">         Υπόλοιπο καταθέσεων/ρέπος</t>
  </si>
  <si>
    <t xml:space="preserve">         Μηνιαία καθαρή ροή</t>
  </si>
  <si>
    <t xml:space="preserve">         εκ των οποίων</t>
  </si>
  <si>
    <t xml:space="preserve">          1.  Καταθέσεις μίας ημέρας</t>
  </si>
  <si>
    <t xml:space="preserve">                Υπόλοιπο καταθέσεων</t>
  </si>
  <si>
    <t xml:space="preserve">                Μηνιαία καθαρή ροή</t>
  </si>
  <si>
    <t xml:space="preserve">          2.  Λοιπές καταθέσεις και ρέπος</t>
  </si>
  <si>
    <t xml:space="preserve">          3.  Λοιπές καταθέσεις και ρέπος</t>
  </si>
  <si>
    <t xml:space="preserve">          2.  Υπό προειδοποίηση</t>
  </si>
  <si>
    <r>
      <t xml:space="preserve">(1) </t>
    </r>
    <r>
      <rPr>
        <sz val="10"/>
        <rFont val="Arial Greek"/>
        <family val="2"/>
        <charset val="161"/>
      </rPr>
      <t>Δεν περιλαμβάνεται η Τράπεζα της Ελλάδος.</t>
    </r>
  </si>
  <si>
    <r>
      <t xml:space="preserve">(2) </t>
    </r>
    <r>
      <rPr>
        <sz val="10"/>
        <rFont val="Arial Greek"/>
        <family val="2"/>
        <charset val="161"/>
      </rPr>
      <t xml:space="preserve">Οι καθαρές ροές και οι ρυθμοί μεταβολής υπολογίζονται αφού ληφθούν υπόψη οι αναταξινομήσεις και οι συναλλαγματικές διαφορές. </t>
    </r>
  </si>
  <si>
    <t>ΣΗΜΕΙΩΣΗ: Το άθροισμα των επιμέρους στοιχείων ενδέχεται να μη συμφωνεί με το σύνολο λόγω στρογγυλοποιήσεων</t>
  </si>
  <si>
    <r>
      <t xml:space="preserve">(1) </t>
    </r>
    <r>
      <rPr>
        <sz val="10"/>
        <rFont val="Arial Greek"/>
        <family val="2"/>
        <charset val="161"/>
      </rPr>
      <t>Στα υπόλοιπα περιλαμβάνονται τα δάνεια και οι τοποθετήσεις σε εταιρικά ομόλογα.</t>
    </r>
  </si>
  <si>
    <r>
      <t xml:space="preserve">(2) </t>
    </r>
    <r>
      <rPr>
        <sz val="10"/>
        <rFont val="Arial Greek"/>
        <family val="2"/>
        <charset val="161"/>
      </rPr>
      <t>Περιλαμβάνεται και η χρηματοδότηση από την Τράπεζα της Ελλάδος.</t>
    </r>
  </si>
  <si>
    <r>
      <t xml:space="preserve">(3) </t>
    </r>
    <r>
      <rPr>
        <sz val="10"/>
        <rFont val="Arial Greek"/>
        <family val="2"/>
        <charset val="161"/>
      </rPr>
      <t xml:space="preserve">Οι καθαρές ροές και οι ρυθμοί μεταβολής υπολογίζονται αφού ληφθούν υπόψη οι αναταξινομήσεις και μεταβιβάσεις δανείων, οι διαγραφές, καθώς και οι συναλλαγματικές διαφορές. </t>
    </r>
  </si>
  <si>
    <r>
      <t>(Υπόλοιπα και καθαρές ροές</t>
    </r>
    <r>
      <rPr>
        <vertAlign val="superscript"/>
        <sz val="10"/>
        <rFont val="Arial"/>
        <family val="2"/>
        <charset val="161"/>
      </rPr>
      <t>(3)</t>
    </r>
    <r>
      <rPr>
        <sz val="10"/>
        <rFont val="Arial"/>
        <family val="2"/>
        <charset val="161"/>
      </rPr>
      <t xml:space="preserve"> σε εκατ. ευρώ)</t>
    </r>
  </si>
  <si>
    <r>
      <t>ΧΡΗΜΑΤΟΔΟΤΗΣΗ</t>
    </r>
    <r>
      <rPr>
        <b/>
        <vertAlign val="superscript"/>
        <sz val="11"/>
        <rFont val="Arial"/>
        <family val="2"/>
        <charset val="161"/>
      </rPr>
      <t>(1),(2)</t>
    </r>
    <r>
      <rPr>
        <b/>
        <sz val="11"/>
        <rFont val="Arial"/>
        <family val="2"/>
        <charset val="161"/>
      </rPr>
      <t xml:space="preserve"> ΤΗΣ ΕΓΧΩΡΙΑΣ ΟΙΚΟΝΟΜΙΑΣ</t>
    </r>
  </si>
  <si>
    <r>
      <t>ΚΑΤΑΘΕΣΕΙΣ ΚΑΙ ΡΕΠΟΣ ΤΗΣ ΕΓΧΩΡΙΑΣ ΟΙΚΟΝΟΜΙΑΣ ΣΤΑ ΕΓΧΩΡΙΑ ΠΙΣΤΩΤΙΚΑ ΙΔΡΥΜΑΤΑ</t>
    </r>
    <r>
      <rPr>
        <b/>
        <vertAlign val="superscript"/>
        <sz val="11"/>
        <rFont val="Arial"/>
        <family val="2"/>
        <charset val="161"/>
      </rPr>
      <t>(1)</t>
    </r>
  </si>
  <si>
    <t xml:space="preserve">      Μηνιαία καθαρή ροή</t>
  </si>
  <si>
    <t xml:space="preserve">        Μηνιαία καθαρή ροή</t>
  </si>
  <si>
    <t xml:space="preserve">     Μηνιαία καθαρή ροή</t>
  </si>
  <si>
    <t>*</t>
  </si>
  <si>
    <t xml:space="preserve"> ΙΙ.II. ΝΟΙΚΟΚΥΡΙΑ ΚΑΙ ΙΔΙΩΤΙΚΑ ΜΗ ΚΕΡΔΟΣΚΟΠΙΚΑ ΙΔΡΥΜΑΤΑ</t>
  </si>
  <si>
    <t>ΙΑΝ.2023</t>
  </si>
  <si>
    <t>ΦΕΒ.2023</t>
  </si>
  <si>
    <t>ΜΑΡ.2023</t>
  </si>
  <si>
    <t>ΑΠΡ.2023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</si>
</sst>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5" x14ac:knownFonts="1">
    <font>
      <sz val="11"/>
      <color theme="1"/>
      <name val="Calibri"/>
      <family val="2"/>
      <charset val="1"/>
      <scheme val="minor"/>
    </font>
    <font>
      <b/>
      <sz val="11"/>
      <name val="Arial"/>
      <family val="2"/>
      <charset val="161"/>
    </font>
    <font>
      <b/>
      <vertAlign val="superscript"/>
      <sz val="11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i/>
      <sz val="10"/>
      <name val="Arial"/>
      <family val="2"/>
      <charset val="161"/>
    </font>
    <font>
      <sz val="10"/>
      <name val="Arial Greek"/>
      <family val="2"/>
      <charset val="161"/>
    </font>
    <font>
      <sz val="10"/>
      <name val="Arial Greek"/>
      <charset val="161"/>
    </font>
    <font>
      <b/>
      <vertAlign val="superscript"/>
      <sz val="10"/>
      <name val="Arial"/>
      <family val="2"/>
      <charset val="161"/>
    </font>
    <font>
      <vertAlign val="superscript"/>
      <sz val="10"/>
      <name val="Arial Greek"/>
      <charset val="161"/>
    </font>
    <font>
      <vertAlign val="superscript"/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u/>
      <sz val="11"/>
      <color theme="10"/>
      <name val="Calibri"/>
      <family val="2"/>
      <charset val="1"/>
      <scheme val="minor"/>
    </font>
    <font>
      <u/>
      <sz val="11"/>
      <color theme="11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Border="1" applyAlignment="1"/>
    <xf numFmtId="0" fontId="0" fillId="0" borderId="0" xfId="0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0" fillId="0" borderId="0" xfId="0" applyFill="1" applyAlignment="1"/>
    <xf numFmtId="3" fontId="6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65" fontId="5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10" fillId="0" borderId="0" xfId="0" applyFont="1" applyBorder="1" applyAlignment="1">
      <alignment wrapText="1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vertical="top"/>
    </xf>
    <xf numFmtId="164" fontId="6" fillId="0" borderId="0" xfId="0" applyNumberFormat="1" applyFont="1" applyFill="1" applyBorder="1" applyAlignment="1">
      <alignment horizontal="center"/>
    </xf>
    <xf numFmtId="3" fontId="6" fillId="0" borderId="0" xfId="0" quotePrefix="1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1" fillId="0" borderId="0" xfId="0" applyFont="1" applyBorder="1" applyAlignment="1">
      <alignment vertical="top"/>
    </xf>
    <xf numFmtId="0" fontId="11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165" fontId="4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Alignment="1"/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0" fillId="0" borderId="0" xfId="0" applyNumberFormat="1" applyAlignment="1"/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0" applyFont="1"/>
    <xf numFmtId="0" fontId="3" fillId="0" borderId="0" xfId="0" applyFont="1"/>
    <xf numFmtId="0" fontId="9" fillId="0" borderId="0" xfId="0" applyFont="1" applyAlignment="1">
      <alignment horizontal="left" vertical="center" wrapText="1"/>
    </xf>
    <xf numFmtId="0" fontId="3" fillId="2" borderId="0" xfId="0" applyFont="1" applyFill="1" applyBorder="1" applyAlignment="1"/>
    <xf numFmtId="3" fontId="6" fillId="2" borderId="0" xfId="0" applyNumberFormat="1" applyFont="1" applyFill="1" applyBorder="1" applyAlignment="1">
      <alignment horizontal="center"/>
    </xf>
    <xf numFmtId="0" fontId="0" fillId="2" borderId="0" xfId="0" applyFill="1" applyAlignment="1"/>
    <xf numFmtId="0" fontId="5" fillId="2" borderId="0" xfId="0" applyFont="1" applyFill="1" applyBorder="1" applyAlignment="1"/>
    <xf numFmtId="3" fontId="0" fillId="2" borderId="0" xfId="0" applyNumberFormat="1" applyFill="1" applyAlignment="1"/>
    <xf numFmtId="0" fontId="5" fillId="3" borderId="0" xfId="0" applyFont="1" applyFill="1" applyBorder="1" applyAlignment="1"/>
    <xf numFmtId="0" fontId="11" fillId="3" borderId="0" xfId="0" applyFont="1" applyFill="1" applyAlignment="1"/>
    <xf numFmtId="0" fontId="11" fillId="3" borderId="0" xfId="0" applyFont="1" applyFill="1"/>
    <xf numFmtId="0" fontId="0" fillId="3" borderId="0" xfId="0" applyFill="1" applyAlignment="1"/>
    <xf numFmtId="0" fontId="3" fillId="3" borderId="0" xfId="0" applyFont="1" applyFill="1" applyBorder="1" applyAlignment="1">
      <alignment vertical="top"/>
    </xf>
    <xf numFmtId="3" fontId="6" fillId="3" borderId="0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11" fillId="2" borderId="0" xfId="0" applyFont="1" applyFill="1" applyBorder="1" applyAlignment="1"/>
    <xf numFmtId="0" fontId="11" fillId="2" borderId="0" xfId="0" applyFont="1" applyFill="1"/>
    <xf numFmtId="0" fontId="3" fillId="2" borderId="0" xfId="0" applyFont="1" applyFill="1" applyBorder="1" applyAlignment="1">
      <alignment vertical="top"/>
    </xf>
    <xf numFmtId="3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="85" zoomScaleNormal="85" zoomScalePageLayoutView="85" workbookViewId="0">
      <selection activeCell="E37" sqref="E37"/>
    </sheetView>
  </sheetViews>
  <sheetFormatPr baseColWidth="10" defaultColWidth="8.83203125" defaultRowHeight="14" x14ac:dyDescent="0"/>
  <cols>
    <col min="1" max="1" width="43.5" style="2" customWidth="1"/>
    <col min="2" max="5" width="9.83203125" style="2" bestFit="1" customWidth="1"/>
    <col min="6" max="16384" width="8.83203125" style="2"/>
  </cols>
  <sheetData>
    <row r="1" spans="1:5" ht="15">
      <c r="A1" s="1" t="s">
        <v>38</v>
      </c>
    </row>
    <row r="2" spans="1:5">
      <c r="A2" s="3" t="s">
        <v>37</v>
      </c>
    </row>
    <row r="3" spans="1:5">
      <c r="A3" s="4"/>
    </row>
    <row r="4" spans="1:5">
      <c r="A4" s="3"/>
      <c r="B4" s="5" t="s">
        <v>45</v>
      </c>
      <c r="C4" s="5" t="s">
        <v>46</v>
      </c>
      <c r="D4" s="5" t="s">
        <v>47</v>
      </c>
      <c r="E4" s="5" t="s">
        <v>48</v>
      </c>
    </row>
    <row r="5" spans="1:5">
      <c r="A5" s="6" t="s">
        <v>0</v>
      </c>
      <c r="B5" s="7"/>
      <c r="C5" s="7"/>
      <c r="D5" s="7"/>
      <c r="E5" s="7"/>
    </row>
    <row r="6" spans="1:5">
      <c r="A6" s="3" t="s">
        <v>1</v>
      </c>
      <c r="B6" s="8">
        <v>187418.49</v>
      </c>
      <c r="C6" s="8">
        <v>186363.70400000003</v>
      </c>
      <c r="D6" s="8">
        <v>187866.24099999998</v>
      </c>
      <c r="E6" s="8">
        <v>187828.98099999997</v>
      </c>
    </row>
    <row r="7" spans="1:5">
      <c r="A7" s="3" t="s">
        <v>21</v>
      </c>
      <c r="B7" s="8">
        <v>-3284.2339239187268</v>
      </c>
      <c r="C7" s="8">
        <v>-580.22240247193065</v>
      </c>
      <c r="D7" s="8">
        <v>1663.1581559822228</v>
      </c>
      <c r="E7" s="8">
        <v>-22.223549863648032</v>
      </c>
    </row>
    <row r="8" spans="1:5">
      <c r="A8" s="3" t="s">
        <v>2</v>
      </c>
      <c r="B8" s="9">
        <v>6.338066749662799E-2</v>
      </c>
      <c r="C8" s="17">
        <v>5.5045759744825763E-2</v>
      </c>
      <c r="D8" s="17">
        <v>5.2090584718473457E-2</v>
      </c>
      <c r="E8" s="17">
        <v>4.7356370029534106E-2</v>
      </c>
    </row>
    <row r="9" spans="1:5">
      <c r="A9" s="6" t="s">
        <v>43</v>
      </c>
      <c r="B9" s="7"/>
      <c r="C9" s="7"/>
      <c r="D9" s="7"/>
      <c r="E9" s="7"/>
    </row>
    <row r="10" spans="1:5">
      <c r="A10" s="6" t="s">
        <v>3</v>
      </c>
      <c r="B10" s="7"/>
      <c r="C10" s="7"/>
      <c r="D10" s="7"/>
      <c r="E10" s="7"/>
    </row>
    <row r="11" spans="1:5">
      <c r="A11" s="3" t="s">
        <v>1</v>
      </c>
      <c r="B11" s="8">
        <v>74021.231</v>
      </c>
      <c r="C11" s="8">
        <v>73009.305000000008</v>
      </c>
      <c r="D11" s="8">
        <v>73705.94</v>
      </c>
      <c r="E11" s="8">
        <v>74460.851999999999</v>
      </c>
    </row>
    <row r="12" spans="1:5">
      <c r="A12" s="3" t="s">
        <v>21</v>
      </c>
      <c r="B12" s="8">
        <v>-1263.1879999999919</v>
      </c>
      <c r="C12" s="8">
        <v>-606.90799999999274</v>
      </c>
      <c r="D12" s="8">
        <v>447.46499999999787</v>
      </c>
      <c r="E12" s="8">
        <v>766.85999999999672</v>
      </c>
    </row>
    <row r="13" spans="1:5">
      <c r="A13" s="3" t="s">
        <v>2</v>
      </c>
      <c r="B13" s="9">
        <v>7.3304293086020642E-2</v>
      </c>
      <c r="C13" s="17">
        <v>6.6401791777712618E-2</v>
      </c>
      <c r="D13" s="17">
        <v>5.2626731519210844E-2</v>
      </c>
      <c r="E13" s="17">
        <v>6.0439765234147347E-2</v>
      </c>
    </row>
    <row r="14" spans="1:5">
      <c r="A14" s="3"/>
      <c r="B14" s="8"/>
      <c r="C14" s="8"/>
      <c r="D14" s="8"/>
      <c r="E14" s="8"/>
    </row>
    <row r="15" spans="1:5">
      <c r="A15" s="6" t="s">
        <v>4</v>
      </c>
      <c r="B15" s="7"/>
      <c r="C15" s="7"/>
      <c r="D15" s="7"/>
      <c r="E15" s="7"/>
    </row>
    <row r="16" spans="1:5">
      <c r="A16" s="3" t="s">
        <v>1</v>
      </c>
      <c r="B16" s="8">
        <v>113397.25899999999</v>
      </c>
      <c r="C16" s="8">
        <v>113354.39900000002</v>
      </c>
      <c r="D16" s="8">
        <v>114160.30099999999</v>
      </c>
      <c r="E16" s="8">
        <v>113368.12899999999</v>
      </c>
    </row>
    <row r="17" spans="1:7">
      <c r="A17" s="3" t="s">
        <v>21</v>
      </c>
      <c r="B17" s="8">
        <v>-2021.0459239187346</v>
      </c>
      <c r="C17" s="8">
        <v>26.685597528062061</v>
      </c>
      <c r="D17" s="8">
        <v>1215.6931559822249</v>
      </c>
      <c r="E17" s="8">
        <v>-789.08354986364475</v>
      </c>
      <c r="G17" s="27">
        <f>B17+C17+D17+E17</f>
        <v>-1567.7507202720924</v>
      </c>
    </row>
    <row r="18" spans="1:7">
      <c r="A18" s="3" t="s">
        <v>2</v>
      </c>
      <c r="B18" s="9">
        <v>5.6728810775483779E-2</v>
      </c>
      <c r="C18" s="17">
        <v>4.7620960349020428E-2</v>
      </c>
      <c r="D18" s="17">
        <v>5.1734830260736109E-2</v>
      </c>
      <c r="E18" s="17">
        <v>3.879922765179504E-2</v>
      </c>
    </row>
    <row r="19" spans="1:7">
      <c r="A19" s="3"/>
      <c r="B19" s="10"/>
      <c r="C19" s="10"/>
      <c r="D19" s="10"/>
      <c r="E19" s="10"/>
    </row>
    <row r="20" spans="1:7" s="40" customFormat="1">
      <c r="A20" s="41" t="s">
        <v>5</v>
      </c>
      <c r="B20" s="38"/>
      <c r="C20" s="38"/>
      <c r="D20" s="38"/>
      <c r="E20" s="38"/>
    </row>
    <row r="21" spans="1:7" s="40" customFormat="1">
      <c r="A21" s="38" t="s">
        <v>1</v>
      </c>
      <c r="B21" s="39">
        <v>70209.434999999998</v>
      </c>
      <c r="C21" s="39">
        <v>70323.423999999999</v>
      </c>
      <c r="D21" s="39">
        <v>71284.210999999996</v>
      </c>
      <c r="E21" s="39">
        <v>70757.184999999998</v>
      </c>
    </row>
    <row r="22" spans="1:7" s="40" customFormat="1">
      <c r="A22" s="38" t="s">
        <v>21</v>
      </c>
      <c r="B22" s="39">
        <v>-1728.2985840264278</v>
      </c>
      <c r="C22" s="39">
        <v>150.22506503134946</v>
      </c>
      <c r="D22" s="39">
        <v>1235.8461265414221</v>
      </c>
      <c r="E22" s="39">
        <v>-582.27350488025843</v>
      </c>
      <c r="G22" s="42">
        <f>B22+C22+D22+E22</f>
        <v>-924.50089733391462</v>
      </c>
    </row>
    <row r="23" spans="1:7">
      <c r="A23" s="3" t="s">
        <v>2</v>
      </c>
      <c r="B23" s="9">
        <v>0.11304162010503845</v>
      </c>
      <c r="C23" s="17">
        <v>9.7696383074319743E-2</v>
      </c>
      <c r="D23" s="17">
        <v>0.10287089010012446</v>
      </c>
      <c r="E23" s="17">
        <v>8.2344782346784828E-2</v>
      </c>
    </row>
    <row r="24" spans="1:7">
      <c r="A24" s="6" t="s">
        <v>6</v>
      </c>
      <c r="B24" s="7"/>
      <c r="C24" s="7"/>
      <c r="D24" s="7"/>
      <c r="E24" s="7"/>
    </row>
    <row r="25" spans="1:7">
      <c r="A25" s="3" t="s">
        <v>7</v>
      </c>
      <c r="B25" s="8">
        <v>62575.576999999997</v>
      </c>
      <c r="C25" s="8">
        <v>62417.099000000002</v>
      </c>
      <c r="D25" s="8">
        <v>63538.299999999996</v>
      </c>
      <c r="E25" s="8">
        <v>63152.565999999992</v>
      </c>
    </row>
    <row r="26" spans="1:7">
      <c r="A26" s="3" t="s">
        <v>40</v>
      </c>
      <c r="B26" s="8">
        <v>-1405.0674972893521</v>
      </c>
      <c r="C26" s="8">
        <v>-89.679372484467862</v>
      </c>
      <c r="D26" s="8">
        <v>1321.0951888432833</v>
      </c>
      <c r="E26" s="8">
        <v>-440.96308238053052</v>
      </c>
    </row>
    <row r="27" spans="1:7">
      <c r="A27" s="3" t="s">
        <v>8</v>
      </c>
      <c r="B27" s="9">
        <v>0.10592425405208092</v>
      </c>
      <c r="C27" s="17">
        <v>9.7318843080991063E-2</v>
      </c>
      <c r="D27" s="17">
        <v>0.10701389008714196</v>
      </c>
      <c r="E27" s="17">
        <v>8.6740456547083553E-2</v>
      </c>
    </row>
    <row r="28" spans="1:7">
      <c r="A28" s="3"/>
      <c r="B28" s="9"/>
      <c r="C28" s="17"/>
      <c r="D28" s="17"/>
      <c r="E28" s="17"/>
    </row>
    <row r="29" spans="1:7">
      <c r="A29" s="11" t="s">
        <v>9</v>
      </c>
      <c r="B29" s="10"/>
      <c r="C29" s="10"/>
      <c r="D29" s="10"/>
      <c r="E29" s="10"/>
    </row>
    <row r="30" spans="1:7">
      <c r="A30" s="3" t="s">
        <v>10</v>
      </c>
      <c r="B30" s="8">
        <v>7633.8580000000011</v>
      </c>
      <c r="C30" s="8">
        <v>7906.3249999999998</v>
      </c>
      <c r="D30" s="8">
        <v>7745.9109999999991</v>
      </c>
      <c r="E30" s="8">
        <v>7604.6190000000006</v>
      </c>
    </row>
    <row r="31" spans="1:7">
      <c r="A31" s="3" t="s">
        <v>41</v>
      </c>
      <c r="B31" s="8">
        <v>-323.23108673707549</v>
      </c>
      <c r="C31" s="8">
        <v>239.90443751581734</v>
      </c>
      <c r="D31" s="8">
        <v>-85.249062301861073</v>
      </c>
      <c r="E31" s="8">
        <v>-141.31042249972785</v>
      </c>
    </row>
    <row r="32" spans="1:7">
      <c r="A32" s="3" t="s">
        <v>11</v>
      </c>
      <c r="B32" s="9">
        <v>0.17822790612024467</v>
      </c>
      <c r="C32" s="17">
        <v>0.10088981006533575</v>
      </c>
      <c r="D32" s="17">
        <v>6.8366741566836142E-2</v>
      </c>
      <c r="E32" s="17">
        <v>4.5567963944873204E-2</v>
      </c>
    </row>
    <row r="33" spans="1:7">
      <c r="A33" s="3"/>
      <c r="B33" s="9"/>
      <c r="C33" s="17"/>
      <c r="D33" s="17"/>
      <c r="E33" s="17"/>
    </row>
    <row r="34" spans="1:7">
      <c r="A34" s="6" t="s">
        <v>12</v>
      </c>
      <c r="B34" s="12"/>
      <c r="C34" s="12"/>
      <c r="D34" s="12"/>
      <c r="E34" s="12"/>
    </row>
    <row r="35" spans="1:7">
      <c r="A35" s="3" t="s">
        <v>10</v>
      </c>
      <c r="B35" s="8">
        <v>4676.9089999999997</v>
      </c>
      <c r="C35" s="8">
        <v>4624.1990000000005</v>
      </c>
      <c r="D35" s="8">
        <v>4650.1319999999996</v>
      </c>
      <c r="E35" s="8">
        <v>4539.5119999999997</v>
      </c>
    </row>
    <row r="36" spans="1:7">
      <c r="A36" s="3" t="s">
        <v>41</v>
      </c>
      <c r="B36" s="8">
        <v>-89.278490456266326</v>
      </c>
      <c r="C36" s="8">
        <v>-20.544757701656323</v>
      </c>
      <c r="D36" s="8">
        <v>49.033494675360927</v>
      </c>
      <c r="E36" s="8">
        <v>-50.613407263326465</v>
      </c>
    </row>
    <row r="37" spans="1:7">
      <c r="A37" s="3" t="s">
        <v>11</v>
      </c>
      <c r="B37" s="9">
        <v>-1.4116630867559089E-2</v>
      </c>
      <c r="C37" s="17">
        <v>-2.0069818048979213E-2</v>
      </c>
      <c r="D37" s="17">
        <v>-1.3875511521012619E-2</v>
      </c>
      <c r="E37" s="17">
        <v>-1.9230680828048373E-2</v>
      </c>
    </row>
    <row r="38" spans="1:7">
      <c r="A38" s="3"/>
      <c r="B38" s="9"/>
      <c r="C38" s="17"/>
      <c r="D38" s="17"/>
      <c r="E38" s="17"/>
    </row>
    <row r="39" spans="1:7" s="40" customFormat="1">
      <c r="A39" s="41" t="s">
        <v>13</v>
      </c>
      <c r="B39" s="38"/>
      <c r="C39" s="38"/>
      <c r="D39" s="38"/>
      <c r="E39" s="38"/>
    </row>
    <row r="40" spans="1:7" s="40" customFormat="1">
      <c r="A40" s="38" t="s">
        <v>14</v>
      </c>
      <c r="B40" s="39">
        <v>38510.915000000001</v>
      </c>
      <c r="C40" s="39">
        <v>38406.776000000005</v>
      </c>
      <c r="D40" s="39">
        <v>38225.958000000006</v>
      </c>
      <c r="E40" s="39">
        <v>38071.431999999993</v>
      </c>
    </row>
    <row r="41" spans="1:7" s="40" customFormat="1">
      <c r="A41" s="38" t="s">
        <v>42</v>
      </c>
      <c r="B41" s="39">
        <v>-203.4688494360407</v>
      </c>
      <c r="C41" s="39">
        <v>-102.99470980163107</v>
      </c>
      <c r="D41" s="39">
        <v>-69.186465234558327</v>
      </c>
      <c r="E41" s="39">
        <v>-156.19663772005984</v>
      </c>
      <c r="G41" s="42">
        <f>B41+C41+D41+E41</f>
        <v>-531.84666219228995</v>
      </c>
    </row>
    <row r="42" spans="1:7">
      <c r="A42" s="3" t="s">
        <v>15</v>
      </c>
      <c r="B42" s="9">
        <v>-2.418332619560869E-2</v>
      </c>
      <c r="C42" s="17">
        <v>-2.5059921137808444E-2</v>
      </c>
      <c r="D42" s="17">
        <v>-2.4611308994989159E-2</v>
      </c>
      <c r="E42" s="17">
        <v>-2.6936486597648055E-2</v>
      </c>
    </row>
    <row r="43" spans="1:7">
      <c r="A43" s="3"/>
      <c r="B43" s="12"/>
      <c r="C43" s="12"/>
      <c r="D43" s="12"/>
      <c r="E43" s="12"/>
    </row>
    <row r="44" spans="1:7">
      <c r="A44" s="13" t="s">
        <v>16</v>
      </c>
      <c r="B44" s="12"/>
      <c r="C44" s="12"/>
      <c r="D44" s="12"/>
      <c r="E44" s="12"/>
    </row>
    <row r="45" spans="1:7">
      <c r="A45" s="3" t="s">
        <v>10</v>
      </c>
      <c r="B45" s="8">
        <v>29530.966999999997</v>
      </c>
      <c r="C45" s="8">
        <v>29440.885000000002</v>
      </c>
      <c r="D45" s="8">
        <v>29310.773000000001</v>
      </c>
      <c r="E45" s="8">
        <v>29192.562999999998</v>
      </c>
    </row>
    <row r="46" spans="1:7">
      <c r="A46" s="3" t="s">
        <v>41</v>
      </c>
      <c r="B46" s="8">
        <v>-163.76267071982281</v>
      </c>
      <c r="C46" s="8">
        <v>-97.585678510878921</v>
      </c>
      <c r="D46" s="8">
        <v>-105.78138710470458</v>
      </c>
      <c r="E46" s="8">
        <v>-148.19589252592431</v>
      </c>
    </row>
    <row r="47" spans="1:7">
      <c r="A47" s="3" t="s">
        <v>11</v>
      </c>
      <c r="B47" s="9">
        <v>-3.6006527846226204E-2</v>
      </c>
      <c r="C47" s="17">
        <v>-3.6425186993905005E-2</v>
      </c>
      <c r="D47" s="17">
        <v>-3.6907323661618682E-2</v>
      </c>
      <c r="E47" s="17">
        <v>-3.8953620101711717E-2</v>
      </c>
    </row>
    <row r="48" spans="1:7">
      <c r="A48" s="3"/>
      <c r="B48" s="12"/>
      <c r="C48" s="12"/>
      <c r="D48" s="12"/>
      <c r="E48" s="12"/>
    </row>
    <row r="49" spans="1:5">
      <c r="A49" s="13" t="s">
        <v>17</v>
      </c>
      <c r="B49" s="12"/>
      <c r="C49" s="12"/>
      <c r="D49" s="12"/>
      <c r="E49" s="12"/>
    </row>
    <row r="50" spans="1:5">
      <c r="A50" s="3" t="s">
        <v>10</v>
      </c>
      <c r="B50" s="8">
        <v>8645.0380000000005</v>
      </c>
      <c r="C50" s="8">
        <v>8636.3190000000013</v>
      </c>
      <c r="D50" s="8">
        <v>8585.3720000000012</v>
      </c>
      <c r="E50" s="8">
        <v>8549.5079999999998</v>
      </c>
    </row>
    <row r="51" spans="1:5">
      <c r="A51" s="3" t="s">
        <v>41</v>
      </c>
      <c r="B51" s="8">
        <v>-34.335903855478627</v>
      </c>
      <c r="C51" s="8">
        <v>0.39274603038089673</v>
      </c>
      <c r="D51" s="8">
        <v>34.961258452602152</v>
      </c>
      <c r="E51" s="8">
        <v>-6.5408242371678575</v>
      </c>
    </row>
    <row r="52" spans="1:5">
      <c r="A52" s="3" t="s">
        <v>11</v>
      </c>
      <c r="B52" s="9">
        <v>1.7449713288624848E-2</v>
      </c>
      <c r="C52" s="17">
        <v>1.5592473712298043E-2</v>
      </c>
      <c r="D52" s="17">
        <v>2.0725909071008342E-2</v>
      </c>
      <c r="E52" s="17">
        <v>1.7481933080711814E-2</v>
      </c>
    </row>
    <row r="53" spans="1:5">
      <c r="A53" s="3"/>
      <c r="B53" s="12"/>
      <c r="C53" s="12"/>
      <c r="D53" s="12"/>
      <c r="E53" s="12"/>
    </row>
    <row r="54" spans="1:5">
      <c r="A54" s="13" t="s">
        <v>18</v>
      </c>
      <c r="B54" s="12"/>
      <c r="C54" s="12"/>
      <c r="D54" s="12"/>
      <c r="E54" s="12"/>
    </row>
    <row r="55" spans="1:5">
      <c r="A55" s="3" t="s">
        <v>10</v>
      </c>
      <c r="B55" s="8">
        <v>334.90999999999997</v>
      </c>
      <c r="C55" s="8">
        <v>329.572</v>
      </c>
      <c r="D55" s="8">
        <v>329.81299999999999</v>
      </c>
      <c r="E55" s="8">
        <v>329.36099999999999</v>
      </c>
    </row>
    <row r="56" spans="1:5">
      <c r="A56" s="3" t="s">
        <v>41</v>
      </c>
      <c r="B56" s="8">
        <v>-5.3702748607392774</v>
      </c>
      <c r="C56" s="8">
        <v>-5.8017773211330379</v>
      </c>
      <c r="D56" s="8">
        <v>1.6336634175441049</v>
      </c>
      <c r="E56" s="8">
        <v>-1.4599209569676612</v>
      </c>
    </row>
    <row r="57" spans="1:5">
      <c r="A57" s="3" t="s">
        <v>11</v>
      </c>
      <c r="B57" s="9">
        <v>-5.6806955260270423E-2</v>
      </c>
      <c r="C57" s="17">
        <v>-7.6012865045831504E-2</v>
      </c>
      <c r="D57" s="17">
        <v>-7.9599311045272139E-2</v>
      </c>
      <c r="E57" s="17">
        <v>-8.8192563899171669E-2</v>
      </c>
    </row>
    <row r="58" spans="1:5">
      <c r="A58" s="3"/>
    </row>
    <row r="59" spans="1:5">
      <c r="A59" s="3"/>
    </row>
    <row r="60" spans="1:5" ht="32.25" customHeight="1">
      <c r="A60" s="28" t="s">
        <v>34</v>
      </c>
      <c r="B60" s="28"/>
      <c r="C60" s="25"/>
      <c r="D60" s="25"/>
    </row>
    <row r="61" spans="1:5" ht="15">
      <c r="A61" s="28" t="s">
        <v>35</v>
      </c>
      <c r="B61" s="28"/>
      <c r="C61" s="25"/>
      <c r="D61" s="25"/>
    </row>
    <row r="62" spans="1:5" ht="45.75" customHeight="1">
      <c r="A62" s="28" t="s">
        <v>36</v>
      </c>
      <c r="B62" s="28"/>
      <c r="C62" s="25"/>
      <c r="D62" s="25"/>
    </row>
    <row r="63" spans="1:5">
      <c r="A63" s="14"/>
    </row>
    <row r="64" spans="1:5" ht="34.5" customHeight="1">
      <c r="A64" s="29" t="s">
        <v>33</v>
      </c>
      <c r="B64" s="29"/>
      <c r="C64" s="26"/>
      <c r="D64" s="26"/>
    </row>
    <row r="103" ht="62.25" customHeight="1"/>
    <row r="104" ht="43.5" customHeight="1"/>
    <row r="106" ht="14.25" customHeight="1"/>
  </sheetData>
  <mergeCells count="4">
    <mergeCell ref="A60:B60"/>
    <mergeCell ref="A61:B61"/>
    <mergeCell ref="A62:B62"/>
    <mergeCell ref="A64:B6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zoomScale="80" zoomScaleNormal="80" zoomScalePageLayoutView="80" workbookViewId="0">
      <selection activeCell="F39" sqref="F39"/>
    </sheetView>
  </sheetViews>
  <sheetFormatPr baseColWidth="10" defaultColWidth="8.83203125" defaultRowHeight="14" x14ac:dyDescent="0"/>
  <cols>
    <col min="1" max="1" width="52.83203125" style="2" customWidth="1"/>
    <col min="2" max="4" width="10.5" style="2" customWidth="1"/>
    <col min="5" max="16384" width="8.83203125" style="2"/>
  </cols>
  <sheetData>
    <row r="1" spans="1:5" ht="15">
      <c r="A1" s="1" t="s">
        <v>39</v>
      </c>
      <c r="E1" s="30"/>
    </row>
    <row r="2" spans="1:5">
      <c r="A2" s="3" t="s">
        <v>19</v>
      </c>
      <c r="E2" s="30"/>
    </row>
    <row r="3" spans="1:5">
      <c r="A3" s="4"/>
      <c r="E3" s="30"/>
    </row>
    <row r="4" spans="1:5">
      <c r="A4" s="3"/>
      <c r="B4" s="5" t="s">
        <v>45</v>
      </c>
      <c r="C4" s="5" t="s">
        <v>46</v>
      </c>
      <c r="D4" s="5" t="s">
        <v>47</v>
      </c>
      <c r="E4" s="31" t="s">
        <v>48</v>
      </c>
    </row>
    <row r="5" spans="1:5">
      <c r="A5" s="6" t="s">
        <v>0</v>
      </c>
      <c r="B5" s="15"/>
      <c r="C5" s="15"/>
      <c r="D5" s="15"/>
      <c r="E5" s="32"/>
    </row>
    <row r="6" spans="1:5">
      <c r="A6" s="16" t="s">
        <v>20</v>
      </c>
      <c r="B6" s="8">
        <v>192274.94899999996</v>
      </c>
      <c r="C6" s="8">
        <v>191297.15299999999</v>
      </c>
      <c r="D6" s="8">
        <v>194694.20699999999</v>
      </c>
      <c r="E6" s="33">
        <v>194715</v>
      </c>
    </row>
    <row r="7" spans="1:5">
      <c r="A7" s="16" t="s">
        <v>21</v>
      </c>
      <c r="B7" s="8">
        <v>-4375.8784801356906</v>
      </c>
      <c r="C7" s="8">
        <v>-1089.8994449562249</v>
      </c>
      <c r="D7" s="8">
        <v>2978.8109423675792</v>
      </c>
      <c r="E7" s="33">
        <v>42</v>
      </c>
    </row>
    <row r="8" spans="1:5">
      <c r="A8" s="3" t="s">
        <v>2</v>
      </c>
      <c r="B8" s="17">
        <v>2.9400225879146275E-2</v>
      </c>
      <c r="C8" s="17">
        <v>2.3594759161616942E-2</v>
      </c>
      <c r="D8" s="17">
        <v>4.3999178284474756E-2</v>
      </c>
      <c r="E8" s="34">
        <v>3.5999999999999997E-2</v>
      </c>
    </row>
    <row r="9" spans="1:5">
      <c r="A9" s="6"/>
      <c r="B9" s="15"/>
      <c r="C9" s="15"/>
      <c r="D9" s="15"/>
      <c r="E9" s="32"/>
    </row>
    <row r="10" spans="1:5">
      <c r="A10" s="6" t="s">
        <v>3</v>
      </c>
      <c r="B10" s="15"/>
      <c r="C10" s="15"/>
      <c r="D10" s="15"/>
      <c r="E10" s="32"/>
    </row>
    <row r="11" spans="1:5">
      <c r="A11" s="16" t="s">
        <v>20</v>
      </c>
      <c r="B11" s="18">
        <v>8133.2020000000011</v>
      </c>
      <c r="C11" s="18">
        <v>8499.3040000000001</v>
      </c>
      <c r="D11" s="18">
        <v>9163.9459999999999</v>
      </c>
      <c r="E11" s="33">
        <v>9221</v>
      </c>
    </row>
    <row r="12" spans="1:5">
      <c r="A12" s="16" t="s">
        <v>21</v>
      </c>
      <c r="B12" s="18">
        <v>133.99100000000001</v>
      </c>
      <c r="C12" s="18">
        <v>366.18199999999962</v>
      </c>
      <c r="D12" s="18">
        <v>660.59499999999969</v>
      </c>
      <c r="E12" s="33">
        <v>57</v>
      </c>
    </row>
    <row r="13" spans="1:5">
      <c r="A13" s="3" t="s">
        <v>2</v>
      </c>
      <c r="B13" s="17">
        <v>-3.5008020275141549E-2</v>
      </c>
      <c r="C13" s="17">
        <v>-2.0627513363014736E-2</v>
      </c>
      <c r="D13" s="17">
        <v>3.1756135591387159E-2</v>
      </c>
      <c r="E13" s="34">
        <v>1.7000000000000001E-2</v>
      </c>
    </row>
    <row r="14" spans="1:5">
      <c r="A14" s="3"/>
      <c r="B14" s="15"/>
      <c r="C14" s="15"/>
      <c r="D14" s="15"/>
      <c r="E14" s="32"/>
    </row>
    <row r="15" spans="1:5" s="46" customFormat="1">
      <c r="A15" s="43" t="s">
        <v>4</v>
      </c>
      <c r="B15" s="44"/>
      <c r="C15" s="44"/>
      <c r="D15" s="44"/>
      <c r="E15" s="45"/>
    </row>
    <row r="16" spans="1:5" s="46" customFormat="1">
      <c r="A16" s="47" t="s">
        <v>20</v>
      </c>
      <c r="B16" s="48">
        <v>184141.74699999997</v>
      </c>
      <c r="C16" s="48">
        <v>182797.84899999999</v>
      </c>
      <c r="D16" s="48">
        <v>185530.261</v>
      </c>
      <c r="E16" s="49">
        <v>185494</v>
      </c>
    </row>
    <row r="17" spans="1:5" s="46" customFormat="1">
      <c r="A17" s="47" t="s">
        <v>21</v>
      </c>
      <c r="B17" s="48">
        <v>-4509.8694801356905</v>
      </c>
      <c r="C17" s="48">
        <v>-1456.0814449562245</v>
      </c>
      <c r="D17" s="48">
        <v>2318.2159423675794</v>
      </c>
      <c r="E17" s="49">
        <v>-15</v>
      </c>
    </row>
    <row r="18" spans="1:5" s="46" customFormat="1">
      <c r="A18" s="47" t="s">
        <v>2</v>
      </c>
      <c r="B18" s="50">
        <v>3.2451829868024362E-2</v>
      </c>
      <c r="C18" s="50">
        <v>2.5755922932772086E-2</v>
      </c>
      <c r="D18" s="50">
        <v>4.4614570597544013E-2</v>
      </c>
      <c r="E18" s="51">
        <v>3.6999999999999998E-2</v>
      </c>
    </row>
    <row r="19" spans="1:5">
      <c r="A19" s="20"/>
      <c r="B19" s="21"/>
      <c r="C19" s="21"/>
      <c r="D19" s="21"/>
      <c r="E19" s="35"/>
    </row>
    <row r="20" spans="1:5" s="40" customFormat="1">
      <c r="A20" s="41" t="s">
        <v>5</v>
      </c>
      <c r="B20" s="52"/>
      <c r="C20" s="52"/>
      <c r="D20" s="52"/>
      <c r="E20" s="53"/>
    </row>
    <row r="21" spans="1:5" s="40" customFormat="1">
      <c r="A21" s="54" t="s">
        <v>20</v>
      </c>
      <c r="B21" s="39">
        <v>44312.383999999998</v>
      </c>
      <c r="C21" s="39">
        <v>43074.83</v>
      </c>
      <c r="D21" s="39">
        <v>44626.471999999994</v>
      </c>
      <c r="E21" s="55">
        <v>43507</v>
      </c>
    </row>
    <row r="22" spans="1:5" s="40" customFormat="1">
      <c r="A22" s="54" t="s">
        <v>21</v>
      </c>
      <c r="B22" s="39">
        <v>-3090.8702141883996</v>
      </c>
      <c r="C22" s="39">
        <v>-1254.5064187233843</v>
      </c>
      <c r="D22" s="39">
        <v>1580.5834186446077</v>
      </c>
      <c r="E22" s="55">
        <v>-1144</v>
      </c>
    </row>
    <row r="23" spans="1:5" s="40" customFormat="1">
      <c r="A23" s="54" t="s">
        <v>2</v>
      </c>
      <c r="B23" s="56">
        <v>2.9886571646267512E-2</v>
      </c>
      <c r="C23" s="56">
        <v>5.7860706291835481E-3</v>
      </c>
      <c r="D23" s="56">
        <v>7.2361932350061192E-2</v>
      </c>
      <c r="E23" s="57">
        <v>3.5999999999999997E-2</v>
      </c>
    </row>
    <row r="24" spans="1:5">
      <c r="A24" s="6" t="s">
        <v>6</v>
      </c>
      <c r="B24" s="21"/>
      <c r="C24" s="21"/>
      <c r="D24" s="21"/>
      <c r="E24" s="35"/>
    </row>
    <row r="25" spans="1:5">
      <c r="A25" s="16" t="s">
        <v>22</v>
      </c>
      <c r="B25" s="18">
        <v>40345.942999999999</v>
      </c>
      <c r="C25" s="18">
        <v>38935.512999999999</v>
      </c>
      <c r="D25" s="18">
        <v>41085.286999999997</v>
      </c>
      <c r="E25" s="33">
        <v>39959</v>
      </c>
    </row>
    <row r="26" spans="1:5">
      <c r="A26" s="16" t="s">
        <v>23</v>
      </c>
      <c r="B26" s="18">
        <v>-3396.0487997921086</v>
      </c>
      <c r="C26" s="18">
        <v>-1425.2928515687599</v>
      </c>
      <c r="D26" s="18">
        <v>2180.2304173300618</v>
      </c>
      <c r="E26" s="33">
        <v>-1153</v>
      </c>
    </row>
    <row r="27" spans="1:5">
      <c r="A27" s="16" t="s">
        <v>11</v>
      </c>
      <c r="B27" s="17">
        <v>6.4804874263323237E-2</v>
      </c>
      <c r="C27" s="17">
        <v>3.6342776924121398E-2</v>
      </c>
      <c r="D27" s="17">
        <v>0.10817846114694324</v>
      </c>
      <c r="E27" s="34">
        <v>8.5000000000000006E-2</v>
      </c>
    </row>
    <row r="28" spans="1:5">
      <c r="A28" s="22" t="s">
        <v>24</v>
      </c>
      <c r="B28" s="17"/>
      <c r="C28" s="17"/>
      <c r="D28" s="17"/>
      <c r="E28" s="34"/>
    </row>
    <row r="29" spans="1:5">
      <c r="A29" s="23" t="s">
        <v>25</v>
      </c>
      <c r="B29" s="19"/>
      <c r="C29" s="19"/>
      <c r="D29" s="19"/>
      <c r="E29" s="35"/>
    </row>
    <row r="30" spans="1:5">
      <c r="A30" s="16" t="s">
        <v>26</v>
      </c>
      <c r="B30" s="18">
        <v>33146.305</v>
      </c>
      <c r="C30" s="18">
        <v>31182.985000000001</v>
      </c>
      <c r="D30" s="18">
        <v>32385.623</v>
      </c>
      <c r="E30" s="33">
        <v>30709</v>
      </c>
    </row>
    <row r="31" spans="1:5">
      <c r="A31" s="16" t="s">
        <v>27</v>
      </c>
      <c r="B31" s="18">
        <v>-2188.6577320780593</v>
      </c>
      <c r="C31" s="18">
        <v>-1967.5711945271312</v>
      </c>
      <c r="D31" s="18">
        <v>1224.0189571758851</v>
      </c>
      <c r="E31" s="33">
        <v>-1671</v>
      </c>
    </row>
    <row r="32" spans="1:5">
      <c r="A32" s="23" t="s">
        <v>28</v>
      </c>
      <c r="B32" s="21"/>
      <c r="C32" s="21"/>
      <c r="D32" s="21"/>
      <c r="E32" s="35"/>
    </row>
    <row r="33" spans="1:5">
      <c r="A33" s="16" t="s">
        <v>26</v>
      </c>
      <c r="B33" s="18">
        <v>7199.637999999999</v>
      </c>
      <c r="C33" s="18">
        <v>7752.5279999999984</v>
      </c>
      <c r="D33" s="18">
        <v>8699.663999999997</v>
      </c>
      <c r="E33" s="33">
        <v>9249</v>
      </c>
    </row>
    <row r="34" spans="1:5">
      <c r="A34" s="16" t="s">
        <v>27</v>
      </c>
      <c r="B34" s="18">
        <v>-1207.3910677140493</v>
      </c>
      <c r="C34" s="18">
        <v>542.27834295837135</v>
      </c>
      <c r="D34" s="18">
        <v>956.21146015417685</v>
      </c>
      <c r="E34" s="33">
        <v>518</v>
      </c>
    </row>
    <row r="35" spans="1:5">
      <c r="A35" s="16"/>
      <c r="B35" s="17"/>
      <c r="C35" s="17"/>
      <c r="D35" s="17"/>
      <c r="E35" s="34"/>
    </row>
    <row r="36" spans="1:5">
      <c r="A36" s="11" t="s">
        <v>9</v>
      </c>
      <c r="B36" s="21"/>
      <c r="C36" s="21"/>
      <c r="D36" s="21"/>
      <c r="E36" s="35"/>
    </row>
    <row r="37" spans="1:5">
      <c r="A37" s="16" t="s">
        <v>22</v>
      </c>
      <c r="B37" s="8">
        <v>3966.4409999999998</v>
      </c>
      <c r="C37" s="8">
        <v>4139.317</v>
      </c>
      <c r="D37" s="8">
        <v>3541.1849999999999</v>
      </c>
      <c r="E37" s="33">
        <v>3549</v>
      </c>
    </row>
    <row r="38" spans="1:5">
      <c r="A38" s="16" t="s">
        <v>23</v>
      </c>
      <c r="B38" s="8">
        <v>305.17858560370928</v>
      </c>
      <c r="C38" s="8">
        <v>170.78643284537563</v>
      </c>
      <c r="D38" s="8">
        <v>-599.64699868545404</v>
      </c>
      <c r="E38" s="33">
        <v>9</v>
      </c>
    </row>
    <row r="39" spans="1:5">
      <c r="A39" s="16" t="s">
        <v>11</v>
      </c>
      <c r="B39" s="17">
        <v>-0.22894193728829182</v>
      </c>
      <c r="C39" s="17">
        <v>-0.21379387659203741</v>
      </c>
      <c r="D39" s="17">
        <v>-0.2217417704271053</v>
      </c>
      <c r="E39" s="34">
        <v>-0.32</v>
      </c>
    </row>
    <row r="40" spans="1:5">
      <c r="A40" s="22" t="s">
        <v>24</v>
      </c>
      <c r="B40" s="17"/>
      <c r="C40" s="17"/>
      <c r="D40" s="17"/>
      <c r="E40" s="34"/>
    </row>
    <row r="41" spans="1:5">
      <c r="A41" s="23" t="s">
        <v>25</v>
      </c>
      <c r="B41" s="19"/>
      <c r="C41" s="19"/>
      <c r="D41" s="19"/>
      <c r="E41" s="35"/>
    </row>
    <row r="42" spans="1:5">
      <c r="A42" s="16" t="s">
        <v>26</v>
      </c>
      <c r="B42" s="18">
        <v>2932.62</v>
      </c>
      <c r="C42" s="18">
        <v>2916.6790000000001</v>
      </c>
      <c r="D42" s="18">
        <v>2520.2809999999999</v>
      </c>
      <c r="E42" s="33">
        <v>2524</v>
      </c>
    </row>
    <row r="43" spans="1:5">
      <c r="A43" s="16" t="s">
        <v>27</v>
      </c>
      <c r="B43" s="18">
        <v>258.00879541339634</v>
      </c>
      <c r="C43" s="18">
        <v>-17.604059224097</v>
      </c>
      <c r="D43" s="18">
        <v>-395.13724765889663</v>
      </c>
      <c r="E43" s="33">
        <v>5</v>
      </c>
    </row>
    <row r="44" spans="1:5">
      <c r="A44" s="23" t="s">
        <v>29</v>
      </c>
      <c r="B44" s="21"/>
      <c r="C44" s="21"/>
      <c r="D44" s="21"/>
      <c r="E44" s="35"/>
    </row>
    <row r="45" spans="1:5">
      <c r="A45" s="16" t="s">
        <v>26</v>
      </c>
      <c r="B45" s="18">
        <v>1033.8209999999999</v>
      </c>
      <c r="C45" s="18">
        <v>1222.6380000000001</v>
      </c>
      <c r="D45" s="18">
        <v>1020.9040000000001</v>
      </c>
      <c r="E45" s="33">
        <v>1025</v>
      </c>
    </row>
    <row r="46" spans="1:5">
      <c r="A46" s="16" t="s">
        <v>27</v>
      </c>
      <c r="B46" s="18">
        <v>47.169790190312931</v>
      </c>
      <c r="C46" s="18">
        <v>188.39049206947263</v>
      </c>
      <c r="D46" s="18">
        <v>-204.50975102655735</v>
      </c>
      <c r="E46" s="33">
        <v>4</v>
      </c>
    </row>
    <row r="47" spans="1:5" ht="28" customHeight="1">
      <c r="A47" s="16"/>
      <c r="B47" s="9"/>
      <c r="C47" s="9"/>
      <c r="D47" s="9"/>
      <c r="E47" s="34"/>
    </row>
    <row r="48" spans="1:5" s="40" customFormat="1">
      <c r="A48" s="41" t="s">
        <v>44</v>
      </c>
      <c r="B48" s="52"/>
      <c r="C48" s="52"/>
      <c r="D48" s="52"/>
      <c r="E48" s="53"/>
    </row>
    <row r="49" spans="1:7" s="40" customFormat="1">
      <c r="A49" s="54" t="s">
        <v>20</v>
      </c>
      <c r="B49" s="39">
        <v>139829.36300000001</v>
      </c>
      <c r="C49" s="39">
        <v>139723.019</v>
      </c>
      <c r="D49" s="39">
        <v>140903.78900000002</v>
      </c>
      <c r="E49" s="55">
        <v>141987</v>
      </c>
    </row>
    <row r="50" spans="1:7" s="40" customFormat="1">
      <c r="A50" s="54" t="s">
        <v>21</v>
      </c>
      <c r="B50" s="39">
        <v>-1418.9992659472912</v>
      </c>
      <c r="C50" s="39">
        <v>-201.57502623284017</v>
      </c>
      <c r="D50" s="39">
        <v>737.63252372297165</v>
      </c>
      <c r="E50" s="55">
        <v>1129</v>
      </c>
    </row>
    <row r="51" spans="1:7">
      <c r="A51" s="16" t="s">
        <v>2</v>
      </c>
      <c r="B51" s="17">
        <v>3.3272430210109644E-2</v>
      </c>
      <c r="C51" s="17">
        <v>3.2114448957427079E-2</v>
      </c>
      <c r="D51" s="17">
        <v>3.6030935967849835E-2</v>
      </c>
      <c r="E51" s="34">
        <v>3.6999999999999998E-2</v>
      </c>
    </row>
    <row r="52" spans="1:7">
      <c r="A52" s="22" t="s">
        <v>24</v>
      </c>
      <c r="B52" s="17"/>
      <c r="C52" s="17"/>
      <c r="D52" s="17"/>
      <c r="E52" s="34"/>
    </row>
    <row r="53" spans="1:7">
      <c r="A53" s="23" t="s">
        <v>25</v>
      </c>
      <c r="B53" s="19"/>
      <c r="C53" s="19"/>
      <c r="D53" s="19"/>
      <c r="E53" s="35"/>
    </row>
    <row r="54" spans="1:7">
      <c r="A54" s="16" t="s">
        <v>26</v>
      </c>
      <c r="B54" s="18">
        <v>112493.82399999999</v>
      </c>
      <c r="C54" s="18">
        <v>110532.817</v>
      </c>
      <c r="D54" s="18">
        <v>108678.22900000001</v>
      </c>
      <c r="E54" s="33">
        <v>108568</v>
      </c>
    </row>
    <row r="55" spans="1:7">
      <c r="A55" s="16" t="s">
        <v>27</v>
      </c>
      <c r="B55" s="18">
        <v>-2426.1158857842447</v>
      </c>
      <c r="C55" s="18">
        <v>-1983.3275060714948</v>
      </c>
      <c r="D55" s="18">
        <v>-1827.0205200283785</v>
      </c>
      <c r="E55" s="33">
        <v>-98</v>
      </c>
    </row>
    <row r="56" spans="1:7">
      <c r="A56" s="23" t="s">
        <v>30</v>
      </c>
      <c r="B56" s="7"/>
      <c r="C56" s="7"/>
      <c r="D56" s="7"/>
      <c r="E56" s="30"/>
    </row>
    <row r="57" spans="1:7">
      <c r="A57" s="16" t="s">
        <v>26</v>
      </c>
      <c r="B57" s="18">
        <v>2144.3530000000001</v>
      </c>
      <c r="C57" s="18">
        <v>2077.5410000000002</v>
      </c>
      <c r="D57" s="18">
        <v>1969.3920000000001</v>
      </c>
      <c r="E57" s="33">
        <v>1935</v>
      </c>
    </row>
    <row r="58" spans="1:7">
      <c r="A58" s="16" t="s">
        <v>27</v>
      </c>
      <c r="B58" s="18">
        <v>-144.34081134583968</v>
      </c>
      <c r="C58" s="18">
        <v>-84.059512515350349</v>
      </c>
      <c r="D58" s="18">
        <v>-88.763008642954802</v>
      </c>
      <c r="E58" s="33">
        <v>-26</v>
      </c>
    </row>
    <row r="59" spans="1:7">
      <c r="A59" s="23" t="s">
        <v>29</v>
      </c>
      <c r="B59" s="10"/>
      <c r="C59" s="10"/>
      <c r="D59" s="10"/>
      <c r="E59" s="36"/>
    </row>
    <row r="60" spans="1:7">
      <c r="A60" s="16" t="s">
        <v>26</v>
      </c>
      <c r="B60" s="18">
        <v>25191.186000000002</v>
      </c>
      <c r="C60" s="18">
        <v>27112.661</v>
      </c>
      <c r="D60" s="18">
        <v>30256.168000000001</v>
      </c>
      <c r="E60" s="33">
        <v>31483</v>
      </c>
      <c r="G60" s="27">
        <f>E60-B60</f>
        <v>6291.8139999999985</v>
      </c>
    </row>
    <row r="61" spans="1:7">
      <c r="A61" s="16" t="s">
        <v>27</v>
      </c>
      <c r="B61" s="18">
        <v>1151.457431182793</v>
      </c>
      <c r="C61" s="18">
        <v>1865.8119923540048</v>
      </c>
      <c r="D61" s="18">
        <v>2653.4160523943051</v>
      </c>
      <c r="E61" s="33">
        <v>1254</v>
      </c>
    </row>
    <row r="62" spans="1:7">
      <c r="A62" s="3"/>
      <c r="E62" s="30"/>
    </row>
    <row r="63" spans="1:7" ht="38" customHeight="1">
      <c r="A63" s="28" t="s">
        <v>31</v>
      </c>
      <c r="B63" s="28"/>
      <c r="C63" s="28"/>
      <c r="D63" s="28"/>
      <c r="E63" s="37"/>
    </row>
    <row r="64" spans="1:7" ht="29" customHeight="1">
      <c r="A64" s="28" t="s">
        <v>32</v>
      </c>
      <c r="B64" s="28"/>
      <c r="C64" s="28"/>
      <c r="D64" s="28"/>
      <c r="E64" s="37"/>
    </row>
    <row r="65" spans="1:5">
      <c r="E65" s="30"/>
    </row>
    <row r="66" spans="1:5" ht="29.25" customHeight="1">
      <c r="A66" s="29" t="s">
        <v>33</v>
      </c>
      <c r="B66" s="29"/>
      <c r="C66" s="29"/>
      <c r="D66" s="29"/>
      <c r="E66" s="26"/>
    </row>
    <row r="67" spans="1:5">
      <c r="A67" s="24"/>
      <c r="E67" s="30"/>
    </row>
  </sheetData>
  <mergeCells count="3">
    <mergeCell ref="A63:D63"/>
    <mergeCell ref="A64:D64"/>
    <mergeCell ref="A66:D66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Χρηματοδότηση</vt:lpstr>
      <vt:lpstr>Καταθέσεις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Megalopoulou Tatiana-Mona</dc:creator>
  <cp:lastModifiedBy>Eugenia Tzortzi</cp:lastModifiedBy>
  <dcterms:created xsi:type="dcterms:W3CDTF">2022-03-01T08:40:40Z</dcterms:created>
  <dcterms:modified xsi:type="dcterms:W3CDTF">2023-05-30T14:59:14Z</dcterms:modified>
</cp:coreProperties>
</file>